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53222"/>
  <mc:AlternateContent xmlns:mc="http://schemas.openxmlformats.org/markup-compatibility/2006">
    <mc:Choice Requires="x15">
      <x15ac:absPath xmlns:x15ac="http://schemas.microsoft.com/office/spreadsheetml/2010/11/ac" url="C:\domi perso\"/>
    </mc:Choice>
  </mc:AlternateContent>
  <bookViews>
    <workbookView showSheetTabs="0" xWindow="0" yWindow="0" windowWidth="28800" windowHeight="13125"/>
  </bookViews>
  <sheets>
    <sheet name="CALCUL CV 2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8" i="1"/>
  <c r="AC17" i="1"/>
  <c r="AB17" i="1"/>
  <c r="AA17" i="1"/>
  <c r="Z17" i="1"/>
  <c r="Y17" i="1"/>
  <c r="X17" i="1"/>
  <c r="W17" i="1"/>
  <c r="V17" i="1"/>
  <c r="AD17" i="1" s="1"/>
  <c r="H17" i="1"/>
  <c r="H16" i="1"/>
  <c r="AC15" i="1"/>
  <c r="AB15" i="1"/>
  <c r="AA15" i="1"/>
  <c r="Z15" i="1"/>
  <c r="Y15" i="1"/>
  <c r="X15" i="1"/>
  <c r="W15" i="1"/>
  <c r="V15" i="1"/>
  <c r="AD15" i="1" s="1"/>
  <c r="H15" i="1"/>
  <c r="H14" i="1"/>
  <c r="H13" i="1"/>
  <c r="H12" i="1"/>
  <c r="H11" i="1"/>
  <c r="H10" i="1"/>
  <c r="H9" i="1"/>
  <c r="H8" i="1"/>
  <c r="H20" i="1" l="1"/>
  <c r="E20" i="1" s="1"/>
</calcChain>
</file>

<file path=xl/sharedStrings.xml><?xml version="1.0" encoding="utf-8"?>
<sst xmlns="http://schemas.openxmlformats.org/spreadsheetml/2006/main" count="26" uniqueCount="26">
  <si>
    <t>ADT2017</t>
  </si>
  <si>
    <t>BIT</t>
  </si>
  <si>
    <t>LIBELLE</t>
  </si>
  <si>
    <t>VALEUR</t>
  </si>
  <si>
    <t>mettre une croix dans le choix</t>
  </si>
  <si>
    <t>NON</t>
  </si>
  <si>
    <t>BIT 0 (1)</t>
  </si>
  <si>
    <t>SENS DE MARCHE NORMAL</t>
  </si>
  <si>
    <t>total</t>
  </si>
  <si>
    <t>SENS DE MARCHE INVERSE</t>
  </si>
  <si>
    <t>BIT 1( 2)</t>
  </si>
  <si>
    <t>14 CRANS DE VITESSE DCC</t>
  </si>
  <si>
    <t>28 ou 128  CRANS DE VITESSE DCC</t>
  </si>
  <si>
    <t>BIT 2 (3)</t>
  </si>
  <si>
    <t>DESACTIVE LE MODE ANALOGIQUE</t>
  </si>
  <si>
    <t>AUTORISE LE MODE ANALOGIQUE</t>
  </si>
  <si>
    <t>BIT 3( 4)</t>
  </si>
  <si>
    <t>DESACTIVE RAIL COM</t>
  </si>
  <si>
    <t>ACTIVE RAIL COM</t>
  </si>
  <si>
    <t>BIT 4 (5)</t>
  </si>
  <si>
    <t>COURBE DE VITESSE  AVEC LES CV's    2-5-6</t>
  </si>
  <si>
    <t>COURBE DE VITESSE AVEC LES CV's 67 à 94</t>
  </si>
  <si>
    <t>BIT 5( 6)</t>
  </si>
  <si>
    <t>ADRESSE COURTES  CV's 1 EN DCC</t>
  </si>
  <si>
    <t>ADRESSE LONGUES (CV's 7 et 18)</t>
  </si>
  <si>
    <t>VALEUR   TOTAL A SAISIR DANS LA CV'S 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</si>
</sst>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1</xdr:row>
      <xdr:rowOff>76200</xdr:rowOff>
    </xdr:from>
    <xdr:ext cx="7696200" cy="847725"/>
    <xdr:sp macro="" textlink="">
      <xdr:nvSpPr>
        <xdr:cNvPr id="2" name="Rectangle 1"/>
        <xdr:cNvSpPr/>
      </xdr:nvSpPr>
      <xdr:spPr>
        <a:xfrm>
          <a:off x="85725" y="266700"/>
          <a:ext cx="7696200" cy="8477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4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calcul</a:t>
          </a:r>
          <a:r>
            <a:rPr lang="fr-FR" sz="4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de la valeur du CV's 29</a:t>
          </a:r>
        </a:p>
        <a:p>
          <a:pPr algn="ctr"/>
          <a:r>
            <a:rPr lang="fr-FR" sz="4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                  </a:t>
          </a:r>
          <a:endParaRPr lang="fr-FR" sz="4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B2:AE22"/>
  <sheetViews>
    <sheetView showGridLines="0" showRowColHeaders="0" showZeros="0" tabSelected="1" showOutlineSymbols="0" workbookViewId="0">
      <selection activeCell="E18" sqref="E18"/>
    </sheetView>
  </sheetViews>
  <sheetFormatPr baseColWidth="10" defaultRowHeight="15" x14ac:dyDescent="0.25"/>
  <cols>
    <col min="3" max="3" width="60.140625" customWidth="1"/>
    <col min="4" max="4" width="12.42578125" customWidth="1"/>
    <col min="5" max="5" width="18.28515625" customWidth="1"/>
    <col min="6" max="6" width="8.7109375" hidden="1" customWidth="1"/>
    <col min="7" max="7" width="14.28515625" customWidth="1"/>
    <col min="8" max="8" width="8.7109375" hidden="1" customWidth="1"/>
    <col min="9" max="19" width="8.7109375" customWidth="1"/>
    <col min="20" max="20" width="4.7109375" customWidth="1"/>
    <col min="21" max="21" width="3" customWidth="1"/>
    <col min="22" max="30" width="6.7109375" hidden="1" customWidth="1"/>
    <col min="31" max="39" width="6.7109375" customWidth="1"/>
  </cols>
  <sheetData>
    <row r="2" spans="2:30" x14ac:dyDescent="0.25">
      <c r="F2" s="1" t="s">
        <v>0</v>
      </c>
    </row>
    <row r="7" spans="2:30" ht="70.5" customHeight="1" x14ac:dyDescent="0.35">
      <c r="B7" s="2" t="s">
        <v>1</v>
      </c>
      <c r="C7" s="2" t="s">
        <v>2</v>
      </c>
      <c r="D7" s="2" t="s">
        <v>3</v>
      </c>
      <c r="E7" s="3" t="s">
        <v>4</v>
      </c>
      <c r="F7" s="4" t="s">
        <v>5</v>
      </c>
      <c r="G7" s="5"/>
      <c r="H7" s="5"/>
      <c r="I7" s="5"/>
      <c r="J7" s="5"/>
      <c r="K7" s="5"/>
      <c r="L7" s="5"/>
    </row>
    <row r="8" spans="2:30" ht="30" customHeight="1" x14ac:dyDescent="0.35">
      <c r="B8" s="6" t="s">
        <v>6</v>
      </c>
      <c r="C8" s="7" t="s">
        <v>7</v>
      </c>
      <c r="D8" s="8">
        <v>0</v>
      </c>
      <c r="E8" s="9"/>
      <c r="F8" s="9"/>
      <c r="G8" s="10"/>
      <c r="H8" s="10" t="str">
        <f>IF(E8="","",D8)</f>
        <v/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V8" s="11">
        <v>8</v>
      </c>
      <c r="W8" s="11">
        <v>7</v>
      </c>
      <c r="X8" s="11">
        <v>6</v>
      </c>
      <c r="Y8" s="11">
        <v>5</v>
      </c>
      <c r="Z8" s="11">
        <v>4</v>
      </c>
      <c r="AA8" s="11">
        <v>3</v>
      </c>
      <c r="AB8" s="11">
        <v>2</v>
      </c>
      <c r="AC8" s="11">
        <v>1</v>
      </c>
      <c r="AD8" t="s">
        <v>8</v>
      </c>
    </row>
    <row r="9" spans="2:30" ht="30" customHeight="1" x14ac:dyDescent="0.35">
      <c r="B9" s="6"/>
      <c r="C9" s="7" t="s">
        <v>9</v>
      </c>
      <c r="D9" s="8">
        <v>1</v>
      </c>
      <c r="E9" s="9"/>
      <c r="F9" s="9"/>
      <c r="G9" s="10"/>
      <c r="H9" s="10" t="str">
        <f t="shared" ref="H9:H19" si="0">IF(E9="","",D9)</f>
        <v/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V9" s="12"/>
      <c r="W9" s="12"/>
      <c r="X9" s="12"/>
      <c r="Y9" s="12"/>
      <c r="Z9" s="12"/>
      <c r="AA9" s="12"/>
      <c r="AB9" s="12"/>
      <c r="AC9" s="12"/>
    </row>
    <row r="10" spans="2:30" ht="30" customHeight="1" x14ac:dyDescent="0.35">
      <c r="B10" s="6" t="s">
        <v>10</v>
      </c>
      <c r="C10" s="7" t="s">
        <v>11</v>
      </c>
      <c r="D10" s="8">
        <v>0</v>
      </c>
      <c r="E10" s="9"/>
      <c r="F10" s="9"/>
      <c r="G10" s="10"/>
      <c r="H10" s="10" t="str">
        <f t="shared" si="0"/>
        <v/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V10" s="12"/>
      <c r="W10" s="12"/>
      <c r="X10" s="12"/>
      <c r="Y10" s="12"/>
      <c r="Z10" s="12"/>
      <c r="AA10" s="12"/>
      <c r="AB10" s="12"/>
      <c r="AC10" s="12"/>
    </row>
    <row r="11" spans="2:30" ht="30" customHeight="1" x14ac:dyDescent="0.35">
      <c r="B11" s="6"/>
      <c r="C11" s="7" t="s">
        <v>12</v>
      </c>
      <c r="D11" s="8">
        <v>2</v>
      </c>
      <c r="E11" s="9"/>
      <c r="F11" s="9"/>
      <c r="G11" s="10"/>
      <c r="H11" s="10" t="str">
        <f t="shared" si="0"/>
        <v/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V11" s="12"/>
      <c r="W11" s="12"/>
      <c r="X11" s="12"/>
      <c r="Y11" s="12"/>
      <c r="Z11" s="12"/>
      <c r="AA11" s="12"/>
      <c r="AB11" s="12"/>
      <c r="AC11" s="12"/>
    </row>
    <row r="12" spans="2:30" ht="30" customHeight="1" x14ac:dyDescent="0.35">
      <c r="B12" s="6" t="s">
        <v>13</v>
      </c>
      <c r="C12" s="7" t="s">
        <v>14</v>
      </c>
      <c r="D12" s="8">
        <v>0</v>
      </c>
      <c r="E12" s="9"/>
      <c r="F12" s="9"/>
      <c r="G12" s="10"/>
      <c r="H12" s="10" t="str">
        <f t="shared" si="0"/>
        <v/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V12" s="12"/>
      <c r="W12" s="12"/>
      <c r="X12" s="12"/>
      <c r="Y12" s="12"/>
      <c r="Z12" s="12"/>
      <c r="AA12" s="12"/>
      <c r="AB12" s="12"/>
      <c r="AC12" s="12"/>
    </row>
    <row r="13" spans="2:30" ht="30" customHeight="1" x14ac:dyDescent="0.35">
      <c r="B13" s="6"/>
      <c r="C13" s="7" t="s">
        <v>15</v>
      </c>
      <c r="D13" s="8">
        <v>4</v>
      </c>
      <c r="E13" s="9"/>
      <c r="F13" s="9"/>
      <c r="G13" s="10"/>
      <c r="H13" s="10" t="str">
        <f t="shared" si="0"/>
        <v/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V13" s="12"/>
      <c r="W13" s="12"/>
      <c r="X13" s="12"/>
      <c r="Y13" s="12"/>
      <c r="Z13" s="12"/>
      <c r="AA13" s="12"/>
      <c r="AB13" s="12"/>
      <c r="AC13" s="12"/>
    </row>
    <row r="14" spans="2:30" ht="30" customHeight="1" x14ac:dyDescent="0.35">
      <c r="B14" s="6" t="s">
        <v>16</v>
      </c>
      <c r="C14" s="7" t="s">
        <v>17</v>
      </c>
      <c r="D14" s="8">
        <v>0</v>
      </c>
      <c r="E14" s="9"/>
      <c r="F14" s="9"/>
      <c r="G14" s="10"/>
      <c r="H14" s="10" t="str">
        <f t="shared" si="0"/>
        <v/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2"/>
      <c r="W14" s="12"/>
      <c r="X14" s="12"/>
      <c r="Y14" s="12"/>
      <c r="Z14" s="12"/>
      <c r="AA14" s="12"/>
      <c r="AB14" s="12"/>
      <c r="AC14" s="12"/>
    </row>
    <row r="15" spans="2:30" ht="30" customHeight="1" x14ac:dyDescent="0.35">
      <c r="B15" s="6"/>
      <c r="C15" s="7" t="s">
        <v>18</v>
      </c>
      <c r="D15" s="8">
        <v>8</v>
      </c>
      <c r="E15" s="9"/>
      <c r="F15" s="9"/>
      <c r="G15" s="10"/>
      <c r="H15" s="10" t="str">
        <f t="shared" si="0"/>
        <v/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t="e">
        <f>IF(#REF!="","",128)</f>
        <v>#REF!</v>
      </c>
      <c r="W15" t="e">
        <f>IF(#REF!="","",64)</f>
        <v>#REF!</v>
      </c>
      <c r="X15" t="e">
        <f>IF(#REF!="","",32)</f>
        <v>#REF!</v>
      </c>
      <c r="Y15" t="e">
        <f>IF(#REF!="","",16)</f>
        <v>#REF!</v>
      </c>
      <c r="Z15" t="e">
        <f>IF(#REF!="","",8)</f>
        <v>#REF!</v>
      </c>
      <c r="AA15" t="e">
        <f>IF(#REF!="","",4)</f>
        <v>#REF!</v>
      </c>
      <c r="AB15" t="e">
        <f>IF(#REF!="","",2)</f>
        <v>#REF!</v>
      </c>
      <c r="AC15" t="e">
        <f>IF(#REF!="","",1)</f>
        <v>#REF!</v>
      </c>
      <c r="AD15" t="e">
        <f>SUM(V15:AC15)</f>
        <v>#REF!</v>
      </c>
    </row>
    <row r="16" spans="2:30" ht="30" customHeight="1" x14ac:dyDescent="0.35">
      <c r="B16" s="6" t="s">
        <v>19</v>
      </c>
      <c r="C16" s="7" t="s">
        <v>20</v>
      </c>
      <c r="D16" s="8">
        <v>0</v>
      </c>
      <c r="E16" s="9"/>
      <c r="F16" s="9"/>
      <c r="G16" s="10"/>
      <c r="H16" s="10" t="str">
        <f t="shared" si="0"/>
        <v/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V16" s="13">
        <v>7</v>
      </c>
      <c r="W16" s="13">
        <v>6</v>
      </c>
      <c r="X16" s="13">
        <v>5</v>
      </c>
      <c r="Y16" s="13">
        <v>4</v>
      </c>
      <c r="Z16" s="13">
        <v>3</v>
      </c>
      <c r="AA16" s="13">
        <v>2</v>
      </c>
      <c r="AB16" s="13">
        <v>1</v>
      </c>
      <c r="AC16" s="13">
        <v>0</v>
      </c>
    </row>
    <row r="17" spans="2:30" ht="30" customHeight="1" x14ac:dyDescent="0.35">
      <c r="B17" s="6"/>
      <c r="C17" s="7" t="s">
        <v>21</v>
      </c>
      <c r="D17" s="8">
        <v>16</v>
      </c>
      <c r="E17" s="9"/>
      <c r="F17" s="9"/>
      <c r="G17" s="10"/>
      <c r="H17" s="10" t="str">
        <f t="shared" si="0"/>
        <v/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V17" t="e">
        <f>IF(#REF!="","",128)</f>
        <v>#REF!</v>
      </c>
      <c r="W17" t="e">
        <f>IF(#REF!="","",64)</f>
        <v>#REF!</v>
      </c>
      <c r="X17" t="e">
        <f>IF(#REF!="","",32)</f>
        <v>#REF!</v>
      </c>
      <c r="Y17" t="e">
        <f>IF(#REF!="","",16)</f>
        <v>#REF!</v>
      </c>
      <c r="Z17" t="e">
        <f>IF(#REF!="","",8)</f>
        <v>#REF!</v>
      </c>
      <c r="AA17" t="e">
        <f>IF(#REF!="","",4)</f>
        <v>#REF!</v>
      </c>
      <c r="AB17" t="e">
        <f>IF(#REF!="","",2)</f>
        <v>#REF!</v>
      </c>
      <c r="AC17" t="e">
        <f>IF(#REF!="","",1)</f>
        <v>#REF!</v>
      </c>
      <c r="AD17" t="e">
        <f>SUM(V17:AC17)</f>
        <v>#REF!</v>
      </c>
    </row>
    <row r="18" spans="2:30" ht="30" customHeight="1" x14ac:dyDescent="0.35">
      <c r="B18" s="6" t="s">
        <v>22</v>
      </c>
      <c r="C18" s="7" t="s">
        <v>23</v>
      </c>
      <c r="D18" s="8">
        <v>0</v>
      </c>
      <c r="E18" s="9"/>
      <c r="F18" s="9"/>
      <c r="G18" s="10"/>
      <c r="H18" s="10" t="str">
        <f t="shared" si="0"/>
        <v/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2:30" ht="30" customHeight="1" x14ac:dyDescent="0.35">
      <c r="B19" s="6"/>
      <c r="C19" s="7" t="s">
        <v>24</v>
      </c>
      <c r="D19" s="8">
        <v>32</v>
      </c>
      <c r="E19" s="9"/>
      <c r="F19" s="9"/>
      <c r="G19" s="10"/>
      <c r="H19" s="10" t="str">
        <f t="shared" si="0"/>
        <v/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30" ht="30" customHeight="1" x14ac:dyDescent="0.35">
      <c r="B20" s="14" t="s">
        <v>25</v>
      </c>
      <c r="C20" s="15"/>
      <c r="D20" s="15"/>
      <c r="E20" s="16">
        <f>+H20</f>
        <v>0</v>
      </c>
      <c r="F20" s="16"/>
      <c r="G20" s="10"/>
      <c r="H20" s="10">
        <f>SUM(H8:H19)</f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2:30" ht="30" customHeight="1" x14ac:dyDescent="0.3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2:30" ht="30" customHeight="1" x14ac:dyDescent="0.3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sheetProtection algorithmName="SHA-512" hashValue="JL/Zb2E1Yirp8njRT9nwsy5KHA3vI5eLEihiNsL7sRZ/WXc5Tf03DcVDQFkXCjGKbBegAAeenyZj1LdxNxKy0w==" saltValue="2std6shCMNC4FWDdqJExAw==" spinCount="100000" sheet="1" objects="1" scenarios="1" selectLockedCells="1"/>
  <mergeCells count="8">
    <mergeCell ref="B20:D20"/>
    <mergeCell ref="E20:F20"/>
    <mergeCell ref="B8:B9"/>
    <mergeCell ref="B10:B11"/>
    <mergeCell ref="B12:B13"/>
    <mergeCell ref="B14:B15"/>
    <mergeCell ref="B16:B17"/>
    <mergeCell ref="B18:B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CV 29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</cp:lastModifiedBy>
  <dcterms:created xsi:type="dcterms:W3CDTF">2017-07-22T08:26:16Z</dcterms:created>
  <dcterms:modified xsi:type="dcterms:W3CDTF">2017-07-22T08:33:30Z</dcterms:modified>
</cp:coreProperties>
</file>